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до 18" sheetId="1" r:id="rId1"/>
    <sheet name="старше 18" sheetId="2" r:id="rId2"/>
  </sheets>
  <definedNames/>
  <calcPr fullCalcOnLoad="1"/>
</workbook>
</file>

<file path=xl/sharedStrings.xml><?xml version="1.0" encoding="utf-8"?>
<sst xmlns="http://schemas.openxmlformats.org/spreadsheetml/2006/main" count="122" uniqueCount="64">
  <si>
    <t>Фамилия И.</t>
  </si>
  <si>
    <t>Прямой</t>
  </si>
  <si>
    <t>Шкот.</t>
  </si>
  <si>
    <t>Академический</t>
  </si>
  <si>
    <t>УИАА</t>
  </si>
  <si>
    <t>Бахмана</t>
  </si>
  <si>
    <t>Время завязывания</t>
  </si>
  <si>
    <t>Сумма штрафов</t>
  </si>
  <si>
    <t xml:space="preserve">Итого </t>
  </si>
  <si>
    <t xml:space="preserve">Место </t>
  </si>
  <si>
    <t>прим</t>
  </si>
  <si>
    <t>№ п.п.</t>
  </si>
  <si>
    <t>Марка одним концом</t>
  </si>
  <si>
    <t>Марка двумя концами</t>
  </si>
  <si>
    <t>Брамшкот</t>
  </si>
  <si>
    <t>Грепвайн</t>
  </si>
  <si>
    <t>Главный судья                             Рябцев  Ю.В.</t>
  </si>
  <si>
    <t>ткацкий</t>
  </si>
  <si>
    <t>встречный</t>
  </si>
  <si>
    <t>встр. Восмерка</t>
  </si>
  <si>
    <t>восьмерка проводник</t>
  </si>
  <si>
    <t>австрийский</t>
  </si>
  <si>
    <t>прусик</t>
  </si>
  <si>
    <t>Дв. Проводник</t>
  </si>
  <si>
    <t>обмоточный</t>
  </si>
  <si>
    <t>булинь</t>
  </si>
  <si>
    <t>стремя</t>
  </si>
  <si>
    <t>штык</t>
  </si>
  <si>
    <t>штык со шлагом</t>
  </si>
  <si>
    <t>обвязывание булинем</t>
  </si>
  <si>
    <t>Протокол соревнований по вязке узлов "Бантики-2010"                         17-18.02.2010</t>
  </si>
  <si>
    <t>Логунов Рома</t>
  </si>
  <si>
    <t>Татаринцев Костя</t>
  </si>
  <si>
    <t>Объединение</t>
  </si>
  <si>
    <t>Тюльпан</t>
  </si>
  <si>
    <t>Назаров Евгений</t>
  </si>
  <si>
    <t>Кедр</t>
  </si>
  <si>
    <t xml:space="preserve"> Есина Оксана</t>
  </si>
  <si>
    <t>Палесский Фёдр</t>
  </si>
  <si>
    <t>Бабий Дмитрий</t>
  </si>
  <si>
    <t>Шенин Денис</t>
  </si>
  <si>
    <t>Кабанова Наталья</t>
  </si>
  <si>
    <t>Лаптев Алексей</t>
  </si>
  <si>
    <t>Новиков Михаил</t>
  </si>
  <si>
    <t>Михаилов Антон</t>
  </si>
  <si>
    <t>ШВ</t>
  </si>
  <si>
    <t>Китов Алексей</t>
  </si>
  <si>
    <t>Пацей Оля</t>
  </si>
  <si>
    <t>Кислова Вика</t>
  </si>
  <si>
    <t>Полянский Слава</t>
  </si>
  <si>
    <t>Сигида Дмитрий</t>
  </si>
  <si>
    <t>Половников Никита</t>
  </si>
  <si>
    <t>Кузнецова Анжела</t>
  </si>
  <si>
    <t>Парыгина Оля</t>
  </si>
  <si>
    <t xml:space="preserve">ШВ </t>
  </si>
  <si>
    <t>Корепанов Анатолий</t>
  </si>
  <si>
    <t>Ан Ульяна</t>
  </si>
  <si>
    <t>Рябцев Юра</t>
  </si>
  <si>
    <t>Наливайский Андрей</t>
  </si>
  <si>
    <t>В/З</t>
  </si>
  <si>
    <t>Валинуров Тимур</t>
  </si>
  <si>
    <t>Ильенко Галина</t>
  </si>
  <si>
    <t xml:space="preserve"> Пацай Дмитрий</t>
  </si>
  <si>
    <t>не фин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</si>
</sst>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:ss;@"/>
    <numFmt numFmtId="166" formatCode="[$-FC19]d\ mmmm\ yyyy\ &quot;г.&quot;"/>
    <numFmt numFmtId="167" formatCode="mm:ss.0;@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textRotation="90" wrapText="1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3.75390625" style="0" customWidth="1"/>
    <col min="2" max="2" width="19.375" style="0" customWidth="1"/>
    <col min="4" max="4" width="6.75390625" style="0" customWidth="1"/>
    <col min="5" max="5" width="7.125" style="0" customWidth="1"/>
    <col min="6" max="6" width="7.25390625" style="0" customWidth="1"/>
    <col min="7" max="7" width="6.75390625" style="0" customWidth="1"/>
    <col min="8" max="9" width="6.875" style="0" customWidth="1"/>
    <col min="10" max="11" width="6.75390625" style="0" customWidth="1"/>
    <col min="12" max="12" width="7.00390625" style="0" customWidth="1"/>
    <col min="13" max="13" width="6.875" style="0" customWidth="1"/>
    <col min="14" max="14" width="6.75390625" style="0" customWidth="1"/>
    <col min="15" max="15" width="6.875" style="0" customWidth="1"/>
    <col min="16" max="20" width="6.625" style="0" customWidth="1"/>
    <col min="21" max="21" width="6.75390625" style="0" customWidth="1"/>
    <col min="22" max="22" width="6.875" style="0" customWidth="1"/>
    <col min="23" max="23" width="6.75390625" style="0" customWidth="1"/>
    <col min="24" max="24" width="6.625" style="0" customWidth="1"/>
    <col min="25" max="25" width="6.75390625" style="0" customWidth="1"/>
    <col min="26" max="26" width="7.375" style="17" customWidth="1"/>
    <col min="27" max="27" width="6.625" style="17" customWidth="1"/>
    <col min="28" max="28" width="7.25390625" style="17" customWidth="1"/>
    <col min="29" max="29" width="4.875" style="0" customWidth="1"/>
    <col min="30" max="30" width="5.25390625" style="0" customWidth="1"/>
  </cols>
  <sheetData>
    <row r="1" spans="2:28" ht="12.75"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ht="9" customHeight="1" thickBot="1"/>
    <row r="3" spans="1:30" ht="79.5" customHeight="1">
      <c r="A3" s="1" t="s">
        <v>11</v>
      </c>
      <c r="B3" s="8" t="s">
        <v>0</v>
      </c>
      <c r="C3" s="12" t="s">
        <v>33</v>
      </c>
      <c r="D3" s="10" t="s">
        <v>12</v>
      </c>
      <c r="E3" s="11" t="s">
        <v>13</v>
      </c>
      <c r="F3" s="9" t="s">
        <v>17</v>
      </c>
      <c r="G3" s="2" t="s">
        <v>1</v>
      </c>
      <c r="H3" s="2" t="s">
        <v>18</v>
      </c>
      <c r="I3" s="2" t="s">
        <v>2</v>
      </c>
      <c r="J3" s="2" t="s">
        <v>14</v>
      </c>
      <c r="K3" s="2" t="s">
        <v>3</v>
      </c>
      <c r="L3" s="7" t="s">
        <v>19</v>
      </c>
      <c r="M3" s="7" t="s">
        <v>20</v>
      </c>
      <c r="N3" s="2" t="s">
        <v>21</v>
      </c>
      <c r="O3" s="2" t="s">
        <v>4</v>
      </c>
      <c r="P3" s="2" t="s">
        <v>5</v>
      </c>
      <c r="Q3" s="2" t="s">
        <v>22</v>
      </c>
      <c r="R3" s="2" t="s">
        <v>15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18" t="s">
        <v>7</v>
      </c>
      <c r="AA3" s="18" t="s">
        <v>6</v>
      </c>
      <c r="AB3" s="18" t="s">
        <v>8</v>
      </c>
      <c r="AC3" s="2" t="s">
        <v>9</v>
      </c>
      <c r="AD3" s="2" t="s">
        <v>10</v>
      </c>
    </row>
    <row r="4" spans="1:30" ht="10.5" customHeight="1">
      <c r="A4" s="1">
        <v>1</v>
      </c>
      <c r="B4" s="8" t="s">
        <v>48</v>
      </c>
      <c r="C4" s="13" t="s">
        <v>45</v>
      </c>
      <c r="D4" s="14"/>
      <c r="E4" s="15">
        <v>0.0006944444444444445</v>
      </c>
      <c r="F4" s="14">
        <v>0.00017361111111111112</v>
      </c>
      <c r="G4" s="14"/>
      <c r="H4" s="14"/>
      <c r="I4" s="14"/>
      <c r="J4" s="14"/>
      <c r="K4" s="4"/>
      <c r="L4" s="4">
        <v>0.00017361111111111112</v>
      </c>
      <c r="M4" s="4"/>
      <c r="N4" s="4"/>
      <c r="O4" s="4">
        <v>0.00023148148148148146</v>
      </c>
      <c r="P4" s="4">
        <v>0.00023148148148148146</v>
      </c>
      <c r="Q4" s="4"/>
      <c r="R4" s="4">
        <v>0.0006944444444444445</v>
      </c>
      <c r="S4" s="4">
        <v>0.00034722222222222224</v>
      </c>
      <c r="T4" s="4"/>
      <c r="U4" s="4"/>
      <c r="V4" s="4"/>
      <c r="W4" s="4"/>
      <c r="X4" s="4"/>
      <c r="Y4" s="4">
        <v>0.00017361111111111112</v>
      </c>
      <c r="Z4" s="4">
        <f>SUM(D4:Y4)</f>
        <v>0.002719907407407407</v>
      </c>
      <c r="AA4" s="4">
        <v>0.00849537037037037</v>
      </c>
      <c r="AB4" s="4">
        <f>Z4+AA4</f>
        <v>0.011215277777777777</v>
      </c>
      <c r="AC4" s="5">
        <v>1</v>
      </c>
      <c r="AD4" s="1"/>
    </row>
    <row r="5" spans="1:30" ht="10.5" customHeight="1">
      <c r="A5" s="1">
        <v>2</v>
      </c>
      <c r="B5" s="8" t="s">
        <v>44</v>
      </c>
      <c r="C5" s="13" t="s">
        <v>45</v>
      </c>
      <c r="D5" s="16"/>
      <c r="E5" s="15"/>
      <c r="F5" s="14"/>
      <c r="G5" s="4"/>
      <c r="H5" s="4"/>
      <c r="I5" s="4"/>
      <c r="J5" s="4"/>
      <c r="K5" s="4">
        <v>0.00034722222222222224</v>
      </c>
      <c r="L5" s="4"/>
      <c r="M5" s="4">
        <v>0.00017361111111111112</v>
      </c>
      <c r="N5" s="4"/>
      <c r="O5" s="4"/>
      <c r="P5" s="4"/>
      <c r="Q5" s="4"/>
      <c r="R5" s="4"/>
      <c r="S5" s="4">
        <v>0.0006944444444444445</v>
      </c>
      <c r="T5" s="4">
        <v>0.00034722222222222224</v>
      </c>
      <c r="U5" s="4">
        <v>0.00017361111111111112</v>
      </c>
      <c r="V5" s="4">
        <v>0.0006944444444444445</v>
      </c>
      <c r="W5" s="4"/>
      <c r="X5" s="4"/>
      <c r="Y5" s="4"/>
      <c r="Z5" s="4">
        <f>SUM(D5:V5)</f>
        <v>0.0024305555555555556</v>
      </c>
      <c r="AA5" s="4">
        <v>0.010416666666666666</v>
      </c>
      <c r="AB5" s="4">
        <f aca="true" t="shared" si="0" ref="AB5:AB10">SUM(Z5:AA5)</f>
        <v>0.012847222222222222</v>
      </c>
      <c r="AC5" s="5">
        <v>2</v>
      </c>
      <c r="AD5" s="1"/>
    </row>
    <row r="6" spans="1:30" ht="10.5" customHeight="1">
      <c r="A6" s="1">
        <v>3</v>
      </c>
      <c r="B6" s="8" t="s">
        <v>46</v>
      </c>
      <c r="C6" s="13" t="s">
        <v>45</v>
      </c>
      <c r="D6" s="16">
        <v>0.00034722222222222224</v>
      </c>
      <c r="E6" s="15"/>
      <c r="F6" s="14"/>
      <c r="G6" s="4"/>
      <c r="H6" s="4"/>
      <c r="I6" s="4">
        <v>0.0006944444444444445</v>
      </c>
      <c r="J6" s="4">
        <v>0.0006944444444444445</v>
      </c>
      <c r="K6" s="4">
        <v>0.0006944444444444445</v>
      </c>
      <c r="L6" s="4">
        <v>0.00017361111111111112</v>
      </c>
      <c r="M6" s="4"/>
      <c r="N6" s="4"/>
      <c r="O6" s="4">
        <v>0.00023148148148148146</v>
      </c>
      <c r="P6" s="4"/>
      <c r="Q6" s="4"/>
      <c r="R6" s="4"/>
      <c r="S6" s="4"/>
      <c r="T6" s="4"/>
      <c r="U6" s="4"/>
      <c r="V6" s="4"/>
      <c r="W6" s="4"/>
      <c r="X6" s="4"/>
      <c r="Y6" s="4"/>
      <c r="Z6" s="4">
        <f>SUM(D6:V6)</f>
        <v>0.002835648148148148</v>
      </c>
      <c r="AA6" s="4">
        <v>0.010474537037037037</v>
      </c>
      <c r="AB6" s="4">
        <f t="shared" si="0"/>
        <v>0.013310185185185185</v>
      </c>
      <c r="AC6" s="5">
        <v>3</v>
      </c>
      <c r="AD6" s="1"/>
    </row>
    <row r="7" spans="1:30" ht="10.5" customHeight="1">
      <c r="A7" s="1">
        <v>4</v>
      </c>
      <c r="B7" s="8" t="s">
        <v>47</v>
      </c>
      <c r="C7" s="13" t="s">
        <v>45</v>
      </c>
      <c r="D7" s="16"/>
      <c r="E7" s="15"/>
      <c r="F7" s="14"/>
      <c r="G7" s="4"/>
      <c r="H7" s="4"/>
      <c r="I7" s="4"/>
      <c r="J7" s="4"/>
      <c r="K7" s="4"/>
      <c r="L7" s="4">
        <v>0.00017361111111111112</v>
      </c>
      <c r="M7" s="4">
        <v>0.00034722222222222224</v>
      </c>
      <c r="N7" s="4"/>
      <c r="O7" s="4"/>
      <c r="P7" s="4">
        <v>0.00034722222222222224</v>
      </c>
      <c r="Q7" s="4"/>
      <c r="R7" s="4">
        <v>0.00034722222222222224</v>
      </c>
      <c r="S7" s="4">
        <v>0.00034722222222222224</v>
      </c>
      <c r="T7" s="4">
        <v>0.00017361111111111112</v>
      </c>
      <c r="U7" s="4"/>
      <c r="V7" s="4">
        <v>0.00017361111111111112</v>
      </c>
      <c r="W7" s="4">
        <v>0.00034722222222222224</v>
      </c>
      <c r="X7" s="4"/>
      <c r="Y7" s="4"/>
      <c r="Z7" s="4">
        <f>SUM(D7:W7)</f>
        <v>0.0022569444444444447</v>
      </c>
      <c r="AA7" s="4">
        <v>0.012789351851851852</v>
      </c>
      <c r="AB7" s="4">
        <f t="shared" si="0"/>
        <v>0.015046296296296297</v>
      </c>
      <c r="AC7" s="5">
        <v>4</v>
      </c>
      <c r="AD7" s="1"/>
    </row>
    <row r="8" spans="1:30" ht="10.5" customHeight="1">
      <c r="A8" s="1">
        <v>5</v>
      </c>
      <c r="B8" s="8" t="s">
        <v>31</v>
      </c>
      <c r="C8" s="13" t="s">
        <v>34</v>
      </c>
      <c r="D8" s="16">
        <v>0.0006944444444444445</v>
      </c>
      <c r="E8" s="15"/>
      <c r="F8" s="14">
        <v>0.00034722222222222224</v>
      </c>
      <c r="G8" s="4"/>
      <c r="H8" s="4">
        <v>0.00034722222222222224</v>
      </c>
      <c r="I8" s="4">
        <v>0.00034722222222222224</v>
      </c>
      <c r="J8" s="4">
        <v>0.00034722222222222224</v>
      </c>
      <c r="K8" s="4">
        <v>0.00034722222222222224</v>
      </c>
      <c r="L8" s="4">
        <v>0.00017361111111111112</v>
      </c>
      <c r="M8" s="4">
        <v>0.00017361111111111112</v>
      </c>
      <c r="N8" s="4"/>
      <c r="O8" s="4">
        <v>0.0006944444444444445</v>
      </c>
      <c r="P8" s="4">
        <v>0.0006944444444444445</v>
      </c>
      <c r="Q8" s="4">
        <v>0.0006944444444444445</v>
      </c>
      <c r="R8" s="4">
        <v>0.00017361111111111112</v>
      </c>
      <c r="S8" s="4">
        <v>0.00017361111111111112</v>
      </c>
      <c r="T8" s="4">
        <v>0.0006944444444444445</v>
      </c>
      <c r="U8" s="4">
        <v>0.0006944444444444445</v>
      </c>
      <c r="V8" s="4">
        <v>0.0006944444444444445</v>
      </c>
      <c r="W8" s="4">
        <v>0.0006944444444444445</v>
      </c>
      <c r="X8" s="4">
        <v>0.0006944444444444445</v>
      </c>
      <c r="Y8" s="4">
        <v>0.0006944444444444445</v>
      </c>
      <c r="Z8" s="4">
        <f>SUM(D8:Y8)</f>
        <v>0.009375</v>
      </c>
      <c r="AA8" s="4">
        <v>0.007719907407407408</v>
      </c>
      <c r="AB8" s="4">
        <f t="shared" si="0"/>
        <v>0.017094907407407406</v>
      </c>
      <c r="AC8" s="5">
        <v>5</v>
      </c>
      <c r="AD8" s="1"/>
    </row>
    <row r="9" spans="1:30" ht="10.5" customHeight="1">
      <c r="A9" s="1">
        <v>6</v>
      </c>
      <c r="B9" s="8" t="s">
        <v>58</v>
      </c>
      <c r="C9" s="13" t="s">
        <v>34</v>
      </c>
      <c r="D9" s="16"/>
      <c r="E9" s="15"/>
      <c r="F9" s="14"/>
      <c r="G9" s="4"/>
      <c r="H9" s="4">
        <v>0.0006944444444444445</v>
      </c>
      <c r="I9" s="4"/>
      <c r="J9" s="4"/>
      <c r="K9" s="4"/>
      <c r="L9" s="4">
        <v>0.0006944444444444445</v>
      </c>
      <c r="M9" s="4">
        <v>0.00017361111111111112</v>
      </c>
      <c r="N9" s="4">
        <v>0.00034722222222222224</v>
      </c>
      <c r="O9" s="4"/>
      <c r="P9" s="4">
        <v>0.0006944444444444445</v>
      </c>
      <c r="Q9" s="4">
        <v>0.0006944444444444445</v>
      </c>
      <c r="R9" s="4"/>
      <c r="S9" s="4">
        <v>0.00034722222222222224</v>
      </c>
      <c r="T9" s="4">
        <v>0.0006944444444444445</v>
      </c>
      <c r="U9" s="4">
        <v>0.0006944444444444445</v>
      </c>
      <c r="V9" s="4">
        <v>0.0006944444444444445</v>
      </c>
      <c r="W9" s="4">
        <v>0.0006944444444444445</v>
      </c>
      <c r="X9" s="4">
        <v>0.0006944444444444445</v>
      </c>
      <c r="Y9" s="4">
        <v>0.0006944444444444445</v>
      </c>
      <c r="Z9" s="4">
        <f>SUM(D9:Y9)</f>
        <v>0.0078125</v>
      </c>
      <c r="AA9" s="4">
        <v>0.010243055555555556</v>
      </c>
      <c r="AB9" s="4">
        <f t="shared" si="0"/>
        <v>0.018055555555555554</v>
      </c>
      <c r="AC9" s="5">
        <v>6</v>
      </c>
      <c r="AD9" s="1"/>
    </row>
    <row r="10" spans="1:30" ht="10.5" customHeight="1">
      <c r="A10" s="1">
        <v>7</v>
      </c>
      <c r="B10" s="8" t="s">
        <v>32</v>
      </c>
      <c r="C10" s="13" t="s">
        <v>34</v>
      </c>
      <c r="D10" s="16"/>
      <c r="E10" s="15"/>
      <c r="F10" s="14"/>
      <c r="G10" s="4">
        <v>0.00017361111111111112</v>
      </c>
      <c r="H10" s="4">
        <v>0.0006944444444444445</v>
      </c>
      <c r="I10" s="4">
        <v>0.0006944444444444445</v>
      </c>
      <c r="J10" s="4">
        <v>0.0006944444444444445</v>
      </c>
      <c r="K10" s="4">
        <v>0.0006944444444444445</v>
      </c>
      <c r="L10" s="4">
        <v>0.0006944444444444445</v>
      </c>
      <c r="M10" s="4">
        <v>0.00017361111111111112</v>
      </c>
      <c r="N10" s="4">
        <v>0.0006944444444444445</v>
      </c>
      <c r="O10" s="4">
        <v>0.0006944444444444445</v>
      </c>
      <c r="P10" s="4">
        <v>0.0006944444444444445</v>
      </c>
      <c r="Q10" s="4"/>
      <c r="R10" s="4">
        <v>0.00034722222222222224</v>
      </c>
      <c r="S10" s="4"/>
      <c r="T10" s="4">
        <v>0.0006944444444444445</v>
      </c>
      <c r="U10" s="4">
        <v>0.0006944444444444445</v>
      </c>
      <c r="V10" s="4">
        <v>0.0006944444444444445</v>
      </c>
      <c r="W10" s="4">
        <v>0.0006944444444444445</v>
      </c>
      <c r="X10" s="4">
        <v>0.0006944444444444445</v>
      </c>
      <c r="Y10" s="4"/>
      <c r="Z10" s="4">
        <f>SUM(D10:X10)</f>
        <v>0.00972222222222222</v>
      </c>
      <c r="AA10" s="4">
        <v>0.01596064814814815</v>
      </c>
      <c r="AB10" s="4">
        <f t="shared" si="0"/>
        <v>0.02568287037037037</v>
      </c>
      <c r="AC10" s="5">
        <v>7</v>
      </c>
      <c r="AD10" s="1"/>
    </row>
    <row r="11" spans="1:30" ht="10.5" customHeight="1">
      <c r="A11" s="19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9"/>
    </row>
    <row r="12" spans="1:30" ht="10.5" customHeight="1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</row>
    <row r="13" spans="2:29" ht="10.5" customHeight="1"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</sheetData>
  <sheetProtection/>
  <mergeCells count="2">
    <mergeCell ref="B1:AB1"/>
    <mergeCell ref="B13:AC13"/>
  </mergeCells>
  <printOptions/>
  <pageMargins left="0.3937007874015748" right="0.5905511811023623" top="0.3937007874015748" bottom="0.5905511811023623" header="0.31496062992125984" footer="0.31496062992125984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89" zoomScaleNormal="89" zoomScalePageLayoutView="0" workbookViewId="0" topLeftCell="A1">
      <pane xSplit="3" ySplit="21" topLeftCell="D22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N3" sqref="N3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8.125" style="0" customWidth="1"/>
    <col min="4" max="4" width="6.75390625" style="0" customWidth="1"/>
    <col min="5" max="8" width="6.625" style="0" customWidth="1"/>
    <col min="9" max="9" width="6.875" style="0" customWidth="1"/>
    <col min="10" max="10" width="7.00390625" style="0" customWidth="1"/>
    <col min="11" max="11" width="6.875" style="0" customWidth="1"/>
    <col min="12" max="13" width="6.75390625" style="0" customWidth="1"/>
    <col min="14" max="14" width="4.875" style="0" customWidth="1"/>
    <col min="15" max="15" width="6.625" style="0" customWidth="1"/>
    <col min="16" max="17" width="6.75390625" style="0" customWidth="1"/>
    <col min="18" max="18" width="6.625" style="0" customWidth="1"/>
    <col min="19" max="19" width="7.25390625" style="0" customWidth="1"/>
    <col min="20" max="20" width="6.75390625" style="0" customWidth="1"/>
    <col min="21" max="21" width="7.625" style="0" customWidth="1"/>
    <col min="22" max="22" width="7.125" style="0" customWidth="1"/>
    <col min="23" max="23" width="7.25390625" style="0" customWidth="1"/>
    <col min="24" max="25" width="6.625" style="0" customWidth="1"/>
    <col min="26" max="26" width="8.375" style="0" customWidth="1"/>
    <col min="27" max="27" width="7.875" style="0" customWidth="1"/>
    <col min="28" max="28" width="8.125" style="0" customWidth="1"/>
    <col min="29" max="29" width="6.875" style="0" customWidth="1"/>
    <col min="30" max="30" width="6.375" style="0" customWidth="1"/>
  </cols>
  <sheetData>
    <row r="1" spans="2:32" ht="12.75" customHeight="1"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F1" s="3"/>
    </row>
    <row r="3" spans="1:30" ht="75" customHeight="1">
      <c r="A3" s="1" t="s">
        <v>11</v>
      </c>
      <c r="B3" s="1" t="s">
        <v>0</v>
      </c>
      <c r="C3" s="1" t="s">
        <v>33</v>
      </c>
      <c r="D3" s="2" t="s">
        <v>12</v>
      </c>
      <c r="E3" s="2" t="s">
        <v>13</v>
      </c>
      <c r="F3" s="2" t="s">
        <v>17</v>
      </c>
      <c r="G3" s="2" t="s">
        <v>1</v>
      </c>
      <c r="H3" s="2" t="s">
        <v>18</v>
      </c>
      <c r="I3" s="2" t="s">
        <v>2</v>
      </c>
      <c r="J3" s="2" t="s">
        <v>14</v>
      </c>
      <c r="K3" s="2" t="s">
        <v>3</v>
      </c>
      <c r="L3" s="7" t="s">
        <v>19</v>
      </c>
      <c r="M3" s="7" t="s">
        <v>20</v>
      </c>
      <c r="N3" s="2" t="s">
        <v>21</v>
      </c>
      <c r="O3" s="2" t="s">
        <v>4</v>
      </c>
      <c r="P3" s="2" t="s">
        <v>5</v>
      </c>
      <c r="Q3" s="2" t="s">
        <v>22</v>
      </c>
      <c r="R3" s="2" t="s">
        <v>15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7</v>
      </c>
      <c r="AA3" s="2" t="s">
        <v>6</v>
      </c>
      <c r="AB3" s="2" t="s">
        <v>8</v>
      </c>
      <c r="AC3" s="2" t="s">
        <v>9</v>
      </c>
      <c r="AD3" s="2" t="s">
        <v>10</v>
      </c>
    </row>
    <row r="4" spans="1:30" ht="12.75">
      <c r="A4" s="1">
        <v>1</v>
      </c>
      <c r="B4" s="8" t="s">
        <v>57</v>
      </c>
      <c r="C4" s="13" t="s">
        <v>36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0.00034722222222222224</v>
      </c>
      <c r="U4" s="4"/>
      <c r="V4" s="4"/>
      <c r="W4" s="4"/>
      <c r="X4" s="4"/>
      <c r="Y4" s="4"/>
      <c r="Z4" s="4">
        <f aca="true" t="shared" si="0" ref="Z4:Z22">SUM(D4:Y4)</f>
        <v>0.00034722222222222224</v>
      </c>
      <c r="AA4" s="4">
        <v>0.004108796296296297</v>
      </c>
      <c r="AB4" s="4">
        <f aca="true" t="shared" si="1" ref="AB4:AB22">SUM(Z4:AA4)</f>
        <v>0.004456018518518519</v>
      </c>
      <c r="AC4" s="6"/>
      <c r="AD4" s="1" t="s">
        <v>59</v>
      </c>
    </row>
    <row r="5" spans="1:30" ht="12.75">
      <c r="A5" s="1">
        <v>2</v>
      </c>
      <c r="B5" s="8" t="s">
        <v>55</v>
      </c>
      <c r="C5" s="13" t="s">
        <v>36</v>
      </c>
      <c r="D5" s="4"/>
      <c r="E5" s="4"/>
      <c r="F5" s="4"/>
      <c r="G5" s="4"/>
      <c r="H5" s="4"/>
      <c r="I5" s="4"/>
      <c r="J5" s="4"/>
      <c r="K5" s="4"/>
      <c r="L5" s="4">
        <v>0.00017361111111111112</v>
      </c>
      <c r="M5" s="4"/>
      <c r="N5" s="4"/>
      <c r="O5" s="4"/>
      <c r="P5" s="4"/>
      <c r="Q5" s="4"/>
      <c r="R5" s="4">
        <v>0.00017361111111111112</v>
      </c>
      <c r="S5" s="4"/>
      <c r="T5" s="4"/>
      <c r="U5" s="4"/>
      <c r="V5" s="4"/>
      <c r="W5" s="4"/>
      <c r="X5" s="4"/>
      <c r="Y5" s="4"/>
      <c r="Z5" s="4">
        <f t="shared" si="0"/>
        <v>0.00034722222222222224</v>
      </c>
      <c r="AA5" s="4">
        <v>0.0042824074074074075</v>
      </c>
      <c r="AB5" s="4">
        <f t="shared" si="1"/>
        <v>0.004629629629629629</v>
      </c>
      <c r="AC5" s="5">
        <v>1</v>
      </c>
      <c r="AD5" s="1"/>
    </row>
    <row r="6" spans="1:30" ht="12.75">
      <c r="A6" s="1">
        <v>3</v>
      </c>
      <c r="B6" s="8" t="s">
        <v>39</v>
      </c>
      <c r="C6" s="13" t="s">
        <v>36</v>
      </c>
      <c r="D6" s="4"/>
      <c r="E6" s="4"/>
      <c r="F6" s="4"/>
      <c r="G6" s="4">
        <v>0.00017361111111111112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f t="shared" si="0"/>
        <v>0.00017361111111111112</v>
      </c>
      <c r="AA6" s="4">
        <v>0.004479166666666667</v>
      </c>
      <c r="AB6" s="4">
        <f t="shared" si="1"/>
        <v>0.004652777777777778</v>
      </c>
      <c r="AC6" s="5"/>
      <c r="AD6" s="1" t="s">
        <v>59</v>
      </c>
    </row>
    <row r="7" spans="1:30" ht="12.75">
      <c r="A7" s="1">
        <v>4</v>
      </c>
      <c r="B7" s="1" t="s">
        <v>56</v>
      </c>
      <c r="C7" s="1" t="s">
        <v>36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f t="shared" si="0"/>
        <v>0</v>
      </c>
      <c r="AA7" s="4">
        <v>0.0052430555555555555</v>
      </c>
      <c r="AB7" s="4">
        <f t="shared" si="1"/>
        <v>0.0052430555555555555</v>
      </c>
      <c r="AC7" s="6"/>
      <c r="AD7" s="1" t="s">
        <v>59</v>
      </c>
    </row>
    <row r="8" spans="1:30" ht="12.75">
      <c r="A8" s="1">
        <v>5</v>
      </c>
      <c r="B8" s="1" t="s">
        <v>43</v>
      </c>
      <c r="C8" s="1" t="s">
        <v>36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0.00017361111111111112</v>
      </c>
      <c r="W8" s="4"/>
      <c r="X8" s="4"/>
      <c r="Y8" s="4"/>
      <c r="Z8" s="4">
        <f t="shared" si="0"/>
        <v>0.00017361111111111112</v>
      </c>
      <c r="AA8" s="4">
        <v>0.00644675925925926</v>
      </c>
      <c r="AB8" s="4">
        <f t="shared" si="1"/>
        <v>0.006620370370370371</v>
      </c>
      <c r="AC8" s="5">
        <v>2</v>
      </c>
      <c r="AD8" s="1"/>
    </row>
    <row r="9" spans="1:30" ht="12.75">
      <c r="A9" s="1">
        <v>6</v>
      </c>
      <c r="B9" s="1" t="s">
        <v>62</v>
      </c>
      <c r="C9" s="1" t="s">
        <v>54</v>
      </c>
      <c r="D9" s="4"/>
      <c r="E9" s="4"/>
      <c r="F9" s="4">
        <v>0.0005208333333333333</v>
      </c>
      <c r="G9" s="4"/>
      <c r="H9" s="4">
        <v>0.00017361111111111112</v>
      </c>
      <c r="I9" s="4"/>
      <c r="J9" s="4"/>
      <c r="K9" s="4"/>
      <c r="L9" s="4">
        <v>0.00017361111111111112</v>
      </c>
      <c r="M9" s="4">
        <v>0.00017361111111111112</v>
      </c>
      <c r="N9" s="4"/>
      <c r="O9" s="4"/>
      <c r="P9" s="4">
        <v>0.00034722222222222224</v>
      </c>
      <c r="Q9" s="4"/>
      <c r="R9" s="4">
        <v>0.00017361111111111112</v>
      </c>
      <c r="S9" s="4"/>
      <c r="T9" s="4"/>
      <c r="U9" s="4"/>
      <c r="V9" s="4"/>
      <c r="W9" s="4"/>
      <c r="X9" s="4"/>
      <c r="Y9" s="4"/>
      <c r="Z9" s="4">
        <f t="shared" si="0"/>
        <v>0.0015625</v>
      </c>
      <c r="AA9" s="4">
        <v>0.006122685185185185</v>
      </c>
      <c r="AB9" s="4">
        <f t="shared" si="1"/>
        <v>0.0076851851851851855</v>
      </c>
      <c r="AC9" s="5"/>
      <c r="AD9" s="1" t="s">
        <v>59</v>
      </c>
    </row>
    <row r="10" spans="1:30" ht="12.75">
      <c r="A10" s="1">
        <v>7</v>
      </c>
      <c r="B10" s="1" t="s">
        <v>52</v>
      </c>
      <c r="C10" s="1" t="s">
        <v>36</v>
      </c>
      <c r="D10" s="4"/>
      <c r="E10" s="4"/>
      <c r="F10" s="4"/>
      <c r="G10" s="4"/>
      <c r="H10" s="4"/>
      <c r="I10" s="4">
        <v>0.0006944444444444445</v>
      </c>
      <c r="J10" s="4"/>
      <c r="K10" s="4">
        <v>0.00017361111111111112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f t="shared" si="0"/>
        <v>0.0008680555555555556</v>
      </c>
      <c r="AA10" s="4">
        <v>0.0071874999999999994</v>
      </c>
      <c r="AB10" s="4">
        <f t="shared" si="1"/>
        <v>0.008055555555555555</v>
      </c>
      <c r="AC10" s="5">
        <v>3</v>
      </c>
      <c r="AD10" s="1"/>
    </row>
    <row r="11" spans="1:30" ht="12.75">
      <c r="A11" s="1">
        <v>8</v>
      </c>
      <c r="B11" s="1" t="s">
        <v>49</v>
      </c>
      <c r="C11" s="1" t="s">
        <v>34</v>
      </c>
      <c r="D11" s="4"/>
      <c r="E11" s="4"/>
      <c r="F11" s="4"/>
      <c r="G11" s="4"/>
      <c r="H11" s="4"/>
      <c r="I11" s="4"/>
      <c r="J11" s="4">
        <v>0.00017361111111111112</v>
      </c>
      <c r="K11" s="4">
        <v>0.00034722222222222224</v>
      </c>
      <c r="L11" s="4">
        <v>0.00017361111111111112</v>
      </c>
      <c r="M11" s="4">
        <v>0.00017361111111111112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si="0"/>
        <v>0.0008680555555555556</v>
      </c>
      <c r="AA11" s="4">
        <v>0.007453703703703703</v>
      </c>
      <c r="AB11" s="4">
        <f t="shared" si="1"/>
        <v>0.008321759259259258</v>
      </c>
      <c r="AC11" s="5"/>
      <c r="AD11" s="1" t="s">
        <v>59</v>
      </c>
    </row>
    <row r="12" spans="1:30" ht="12.75">
      <c r="A12" s="1">
        <v>9</v>
      </c>
      <c r="B12" s="1" t="s">
        <v>35</v>
      </c>
      <c r="C12" s="1" t="s">
        <v>36</v>
      </c>
      <c r="D12" s="4"/>
      <c r="E12" s="4"/>
      <c r="F12" s="4">
        <v>0.00034722222222222224</v>
      </c>
      <c r="G12" s="4">
        <v>0.00017361111111111112</v>
      </c>
      <c r="H12" s="4">
        <v>0.00017361111111111112</v>
      </c>
      <c r="I12" s="4"/>
      <c r="J12" s="4"/>
      <c r="K12" s="4"/>
      <c r="L12" s="4">
        <v>0.00034722222222222224</v>
      </c>
      <c r="M12" s="4"/>
      <c r="N12" s="4"/>
      <c r="O12" s="4"/>
      <c r="P12" s="4">
        <v>0.00023148148148148146</v>
      </c>
      <c r="Q12" s="4">
        <v>0.00034722222222222224</v>
      </c>
      <c r="R12" s="4"/>
      <c r="S12" s="4"/>
      <c r="T12" s="4"/>
      <c r="U12" s="4"/>
      <c r="V12" s="4"/>
      <c r="W12" s="4"/>
      <c r="X12" s="4"/>
      <c r="Y12" s="4"/>
      <c r="Z12" s="4">
        <f t="shared" si="0"/>
        <v>0.0016203703703703703</v>
      </c>
      <c r="AA12" s="4">
        <v>0.006828703703703704</v>
      </c>
      <c r="AB12" s="4">
        <f t="shared" si="1"/>
        <v>0.008449074074074074</v>
      </c>
      <c r="AC12" s="5">
        <v>4</v>
      </c>
      <c r="AD12" s="1"/>
    </row>
    <row r="13" spans="1:30" ht="12.75">
      <c r="A13" s="1">
        <v>10</v>
      </c>
      <c r="B13" s="1" t="s">
        <v>61</v>
      </c>
      <c r="C13" s="1" t="s">
        <v>36</v>
      </c>
      <c r="D13" s="4"/>
      <c r="E13" s="4"/>
      <c r="F13" s="4"/>
      <c r="G13" s="4">
        <v>0.00034722222222222224</v>
      </c>
      <c r="H13" s="4">
        <v>0.00034722222222222224</v>
      </c>
      <c r="I13" s="4"/>
      <c r="J13" s="4">
        <v>0.0006944444444444445</v>
      </c>
      <c r="K13" s="4"/>
      <c r="L13" s="4"/>
      <c r="M13" s="4">
        <v>0.00017361111111111112</v>
      </c>
      <c r="N13" s="4"/>
      <c r="O13" s="4">
        <v>0.00034722222222222224</v>
      </c>
      <c r="P13" s="4"/>
      <c r="Q13" s="4"/>
      <c r="R13" s="4"/>
      <c r="S13" s="4">
        <v>0.0006944444444444445</v>
      </c>
      <c r="T13" s="4"/>
      <c r="U13" s="4"/>
      <c r="V13" s="4"/>
      <c r="W13" s="4"/>
      <c r="X13" s="4"/>
      <c r="Y13" s="4"/>
      <c r="Z13" s="4">
        <f t="shared" si="0"/>
        <v>0.002604166666666667</v>
      </c>
      <c r="AA13" s="4">
        <v>0.005937500000000001</v>
      </c>
      <c r="AB13" s="4">
        <f t="shared" si="1"/>
        <v>0.008541666666666668</v>
      </c>
      <c r="AC13" s="5">
        <v>5</v>
      </c>
      <c r="AD13" s="1"/>
    </row>
    <row r="14" spans="1:30" ht="12.75">
      <c r="A14" s="1">
        <v>11</v>
      </c>
      <c r="B14" s="1" t="s">
        <v>42</v>
      </c>
      <c r="C14" s="1" t="s">
        <v>36</v>
      </c>
      <c r="D14" s="4"/>
      <c r="E14" s="4">
        <v>0.0006944444444444445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0.00023148148148148146</v>
      </c>
      <c r="Q14" s="4"/>
      <c r="R14" s="4"/>
      <c r="S14" s="4"/>
      <c r="T14" s="4"/>
      <c r="U14" s="4"/>
      <c r="V14" s="4">
        <v>0.00017361111111111112</v>
      </c>
      <c r="W14" s="4"/>
      <c r="X14" s="4">
        <v>0.0006944444444444445</v>
      </c>
      <c r="Y14" s="4">
        <v>0.00017361111111111112</v>
      </c>
      <c r="Z14" s="4">
        <f t="shared" si="0"/>
        <v>0.0019675925925925924</v>
      </c>
      <c r="AA14" s="4">
        <v>0.007013888888888889</v>
      </c>
      <c r="AB14" s="4">
        <f t="shared" si="1"/>
        <v>0.008981481481481481</v>
      </c>
      <c r="AC14" s="5">
        <v>6</v>
      </c>
      <c r="AD14" s="1"/>
    </row>
    <row r="15" spans="1:30" ht="12.75">
      <c r="A15" s="1">
        <v>12</v>
      </c>
      <c r="B15" s="1" t="s">
        <v>41</v>
      </c>
      <c r="C15" s="1" t="s">
        <v>36</v>
      </c>
      <c r="D15" s="4"/>
      <c r="E15" s="4"/>
      <c r="F15" s="4">
        <v>0.00017361111111111112</v>
      </c>
      <c r="G15" s="4"/>
      <c r="H15" s="4">
        <v>0.00017361111111111112</v>
      </c>
      <c r="I15" s="4"/>
      <c r="J15" s="4"/>
      <c r="K15" s="4"/>
      <c r="L15" s="4"/>
      <c r="M15" s="4"/>
      <c r="N15" s="4"/>
      <c r="O15" s="4">
        <v>0.0006944444444444445</v>
      </c>
      <c r="P15" s="4">
        <v>0.0006944444444444445</v>
      </c>
      <c r="Q15" s="4"/>
      <c r="R15" s="4"/>
      <c r="S15" s="4"/>
      <c r="T15" s="4">
        <v>0.00017361111111111112</v>
      </c>
      <c r="U15" s="4"/>
      <c r="V15" s="4">
        <v>0.0006944444444444445</v>
      </c>
      <c r="W15" s="4"/>
      <c r="X15" s="4"/>
      <c r="Y15" s="4"/>
      <c r="Z15" s="4">
        <f t="shared" si="0"/>
        <v>0.0026041666666666665</v>
      </c>
      <c r="AA15" s="4">
        <v>0.0067476851851851856</v>
      </c>
      <c r="AB15" s="4">
        <f t="shared" si="1"/>
        <v>0.009351851851851853</v>
      </c>
      <c r="AC15" s="5">
        <v>7</v>
      </c>
      <c r="AD15" s="1"/>
    </row>
    <row r="16" spans="1:30" ht="12.75">
      <c r="A16" s="1">
        <v>13</v>
      </c>
      <c r="B16" s="1" t="s">
        <v>50</v>
      </c>
      <c r="C16" s="1" t="s">
        <v>45</v>
      </c>
      <c r="D16" s="4"/>
      <c r="E16" s="4">
        <v>0.0006944444444444445</v>
      </c>
      <c r="F16" s="4">
        <v>0.00017361111111111112</v>
      </c>
      <c r="G16" s="4">
        <v>0.00034722222222222224</v>
      </c>
      <c r="H16" s="4">
        <v>0.00017361111111111112</v>
      </c>
      <c r="I16" s="4">
        <v>0.0005208333333333333</v>
      </c>
      <c r="J16" s="4"/>
      <c r="K16" s="4">
        <v>0.00034722222222222224</v>
      </c>
      <c r="L16" s="4">
        <v>0.00017361111111111112</v>
      </c>
      <c r="M16" s="4">
        <v>0.00017361111111111112</v>
      </c>
      <c r="N16" s="4"/>
      <c r="O16" s="4">
        <v>0.00017361111111111112</v>
      </c>
      <c r="P16" s="4">
        <v>0.0005208333333333333</v>
      </c>
      <c r="Q16" s="4"/>
      <c r="R16" s="4"/>
      <c r="S16" s="4"/>
      <c r="T16" s="4"/>
      <c r="U16" s="4"/>
      <c r="V16" s="4">
        <v>0.00017361111111111112</v>
      </c>
      <c r="W16" s="4"/>
      <c r="X16" s="4"/>
      <c r="Y16" s="4">
        <v>0.00017361111111111112</v>
      </c>
      <c r="Z16" s="4">
        <f t="shared" si="0"/>
        <v>0.0036458333333333325</v>
      </c>
      <c r="AA16" s="4">
        <v>0.007291666666666666</v>
      </c>
      <c r="AB16" s="4">
        <f t="shared" si="1"/>
        <v>0.0109375</v>
      </c>
      <c r="AC16" s="5">
        <v>8</v>
      </c>
      <c r="AD16" s="1"/>
    </row>
    <row r="17" spans="1:30" ht="12.75">
      <c r="A17" s="1">
        <v>14</v>
      </c>
      <c r="B17" s="1" t="s">
        <v>60</v>
      </c>
      <c r="C17" s="1" t="s">
        <v>36</v>
      </c>
      <c r="D17" s="4"/>
      <c r="E17" s="4"/>
      <c r="F17" s="4">
        <v>0.00034722222222222224</v>
      </c>
      <c r="G17" s="4">
        <v>0.00034722222222222224</v>
      </c>
      <c r="H17" s="4"/>
      <c r="I17" s="4">
        <v>0.00017361111111111112</v>
      </c>
      <c r="J17" s="4"/>
      <c r="K17" s="4"/>
      <c r="L17" s="4">
        <v>0.00017361111111111112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0"/>
        <v>0.0010416666666666667</v>
      </c>
      <c r="AA17" s="4">
        <v>0.010266203703703703</v>
      </c>
      <c r="AB17" s="4">
        <f t="shared" si="1"/>
        <v>0.01130787037037037</v>
      </c>
      <c r="AC17" s="5">
        <v>9</v>
      </c>
      <c r="AD17" s="1"/>
    </row>
    <row r="18" spans="1:30" ht="12.75">
      <c r="A18" s="1">
        <v>15</v>
      </c>
      <c r="B18" s="1" t="s">
        <v>40</v>
      </c>
      <c r="C18" s="1" t="s">
        <v>36</v>
      </c>
      <c r="D18" s="4"/>
      <c r="E18" s="4"/>
      <c r="F18" s="4">
        <v>0.00017361111111111112</v>
      </c>
      <c r="G18" s="4">
        <v>0.00017361111111111112</v>
      </c>
      <c r="H18" s="4"/>
      <c r="I18" s="4"/>
      <c r="J18" s="4"/>
      <c r="K18" s="4"/>
      <c r="L18" s="4">
        <v>0.00017361111111111112</v>
      </c>
      <c r="M18" s="4">
        <v>0.0006944444444444445</v>
      </c>
      <c r="N18" s="4"/>
      <c r="O18" s="4">
        <v>0.00023148148148148146</v>
      </c>
      <c r="P18" s="4">
        <v>0.00023148148148148146</v>
      </c>
      <c r="Q18" s="4"/>
      <c r="R18" s="4"/>
      <c r="S18" s="4"/>
      <c r="T18" s="4"/>
      <c r="U18" s="4"/>
      <c r="V18" s="4">
        <v>0.00017361111111111112</v>
      </c>
      <c r="W18" s="4"/>
      <c r="X18" s="4"/>
      <c r="Y18" s="4"/>
      <c r="Z18" s="4">
        <f t="shared" si="0"/>
        <v>0.0018518518518518517</v>
      </c>
      <c r="AA18" s="4">
        <v>0.009571759259259259</v>
      </c>
      <c r="AB18" s="4">
        <f t="shared" si="1"/>
        <v>0.01142361111111111</v>
      </c>
      <c r="AC18" s="5">
        <v>10</v>
      </c>
      <c r="AD18" s="1"/>
    </row>
    <row r="19" spans="1:30" ht="12.75">
      <c r="A19" s="1">
        <v>16</v>
      </c>
      <c r="B19" s="1" t="s">
        <v>51</v>
      </c>
      <c r="C19" s="1" t="s">
        <v>45</v>
      </c>
      <c r="D19" s="4"/>
      <c r="E19" s="4">
        <v>0.0006944444444444445</v>
      </c>
      <c r="F19" s="4"/>
      <c r="G19" s="4">
        <v>0.00017361111111111112</v>
      </c>
      <c r="H19" s="4"/>
      <c r="I19" s="4"/>
      <c r="J19" s="4"/>
      <c r="K19" s="4"/>
      <c r="L19" s="4"/>
      <c r="M19" s="4">
        <v>0.0006944444444444445</v>
      </c>
      <c r="N19" s="4"/>
      <c r="O19" s="4"/>
      <c r="P19" s="4">
        <v>0.0006944444444444445</v>
      </c>
      <c r="Q19" s="4"/>
      <c r="R19" s="4"/>
      <c r="S19" s="4">
        <v>0.00017361111111111112</v>
      </c>
      <c r="T19" s="4"/>
      <c r="U19" s="4"/>
      <c r="V19" s="4"/>
      <c r="W19" s="4"/>
      <c r="X19" s="4">
        <v>0.0006944444444444445</v>
      </c>
      <c r="Y19" s="4"/>
      <c r="Z19" s="4">
        <f t="shared" si="0"/>
        <v>0.003125</v>
      </c>
      <c r="AA19" s="4">
        <v>0.01</v>
      </c>
      <c r="AB19" s="4">
        <f t="shared" si="1"/>
        <v>0.013125000000000001</v>
      </c>
      <c r="AC19" s="5">
        <v>11</v>
      </c>
      <c r="AD19" s="1"/>
    </row>
    <row r="20" spans="1:30" ht="12.75">
      <c r="A20" s="1">
        <v>17</v>
      </c>
      <c r="B20" s="1" t="s">
        <v>38</v>
      </c>
      <c r="C20" s="1" t="s">
        <v>36</v>
      </c>
      <c r="D20" s="4"/>
      <c r="E20" s="4"/>
      <c r="F20" s="4">
        <v>0.00017361111111111112</v>
      </c>
      <c r="G20" s="4"/>
      <c r="H20" s="4"/>
      <c r="I20" s="4"/>
      <c r="J20" s="4">
        <v>0.00017361111111111112</v>
      </c>
      <c r="K20" s="4"/>
      <c r="L20" s="4"/>
      <c r="M20" s="4">
        <v>0.00017361111111111112</v>
      </c>
      <c r="N20" s="4"/>
      <c r="O20" s="4">
        <v>0.0006944444444444445</v>
      </c>
      <c r="P20" s="4">
        <v>0.00023148148148148146</v>
      </c>
      <c r="Q20" s="4"/>
      <c r="R20" s="4"/>
      <c r="S20" s="4"/>
      <c r="T20" s="4"/>
      <c r="U20" s="4"/>
      <c r="V20" s="4">
        <v>0.00017361111111111112</v>
      </c>
      <c r="W20" s="4">
        <v>0.00017361111111111112</v>
      </c>
      <c r="X20" s="4"/>
      <c r="Y20" s="4"/>
      <c r="Z20" s="4">
        <f>SUM(D20:Y20)</f>
        <v>0.0017939814814814815</v>
      </c>
      <c r="AA20" s="4">
        <v>0.013854166666666666</v>
      </c>
      <c r="AB20" s="4">
        <f>SUM(Z20:AA20)</f>
        <v>0.015648148148148147</v>
      </c>
      <c r="AC20" s="5">
        <v>12</v>
      </c>
      <c r="AD20" s="1"/>
    </row>
    <row r="21" spans="1:30" ht="12.75">
      <c r="A21" s="1">
        <v>18</v>
      </c>
      <c r="B21" s="1" t="s">
        <v>53</v>
      </c>
      <c r="C21" s="1" t="s">
        <v>36</v>
      </c>
      <c r="D21" s="4">
        <v>0.00034722222222222224</v>
      </c>
      <c r="E21" s="4"/>
      <c r="F21" s="4">
        <v>0.0006944444444444445</v>
      </c>
      <c r="G21" s="4"/>
      <c r="H21" s="4">
        <v>0.00017361111111111112</v>
      </c>
      <c r="I21" s="4">
        <v>0.00017361111111111112</v>
      </c>
      <c r="J21" s="4">
        <v>0.00034722222222222224</v>
      </c>
      <c r="K21" s="4">
        <v>0.00017361111111111112</v>
      </c>
      <c r="L21" s="4">
        <v>0.00017361111111111112</v>
      </c>
      <c r="M21" s="4">
        <v>0.00017361111111111112</v>
      </c>
      <c r="N21" s="4"/>
      <c r="O21" s="4"/>
      <c r="P21" s="4">
        <v>0.00034722222222222224</v>
      </c>
      <c r="Q21" s="4"/>
      <c r="R21" s="4">
        <v>0.0006944444444444445</v>
      </c>
      <c r="S21" s="4">
        <v>0.0006944444444444445</v>
      </c>
      <c r="T21" s="4">
        <v>0.0006944444444444445</v>
      </c>
      <c r="U21" s="4"/>
      <c r="V21" s="4">
        <v>0.00017361111111111112</v>
      </c>
      <c r="W21" s="4"/>
      <c r="X21" s="4">
        <v>0.0006944444444444445</v>
      </c>
      <c r="Y21" s="4"/>
      <c r="Z21" s="4">
        <f t="shared" si="0"/>
        <v>0.005555555555555556</v>
      </c>
      <c r="AA21" s="4">
        <v>0.011412037037037038</v>
      </c>
      <c r="AB21" s="4">
        <f t="shared" si="1"/>
        <v>0.016967592592592593</v>
      </c>
      <c r="AC21" s="5">
        <v>13</v>
      </c>
      <c r="AD21" s="1"/>
    </row>
    <row r="22" spans="1:30" ht="12.75">
      <c r="A22" s="1">
        <v>19</v>
      </c>
      <c r="B22" s="1" t="s">
        <v>37</v>
      </c>
      <c r="C22" s="1" t="s">
        <v>36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0"/>
        <v>0</v>
      </c>
      <c r="AA22" s="4"/>
      <c r="AB22" s="4">
        <f t="shared" si="1"/>
        <v>0</v>
      </c>
      <c r="AC22" s="5">
        <v>14</v>
      </c>
      <c r="AD22" s="1" t="s">
        <v>63</v>
      </c>
    </row>
    <row r="24" spans="2:29" ht="12.75">
      <c r="B24" s="23" t="s">
        <v>16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</sheetData>
  <sheetProtection/>
  <mergeCells count="2">
    <mergeCell ref="B1:AB1"/>
    <mergeCell ref="B24:AC24"/>
  </mergeCells>
  <printOptions/>
  <pageMargins left="0.75" right="0.75" top="1" bottom="1" header="0.5" footer="0.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Grigori</cp:lastModifiedBy>
  <cp:lastPrinted>2010-02-24T10:11:34Z</cp:lastPrinted>
  <dcterms:created xsi:type="dcterms:W3CDTF">2007-11-24T14:00:42Z</dcterms:created>
  <dcterms:modified xsi:type="dcterms:W3CDTF">2010-02-26T20:10:27Z</dcterms:modified>
  <cp:category/>
  <cp:version/>
  <cp:contentType/>
  <cp:contentStatus/>
</cp:coreProperties>
</file>